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1840" windowHeight="10545"/>
  </bookViews>
  <sheets>
    <sheet name="Instructions" sheetId="5" r:id="rId1"/>
    <sheet name="Rectangular Clearwell Example" sheetId="2" r:id="rId2"/>
    <sheet name="Rectangular Clearwell Worksheet" sheetId="1" r:id="rId3"/>
    <sheet name="2 Rectangular Clearwells" sheetId="6" r:id="rId4"/>
    <sheet name="Round Clearwell Example" sheetId="4" r:id="rId5"/>
    <sheet name="Round Clearwell Worksheet" sheetId="3" r:id="rId6"/>
  </sheets>
  <definedNames>
    <definedName name="_xlnm.Print_Area" localSheetId="2">'Rectangular Clearwell Worksheet'!$A$1:$M$35</definedName>
  </definedNames>
  <calcPr calcId="125725"/>
</workbook>
</file>

<file path=xl/calcChain.xml><?xml version="1.0" encoding="utf-8"?>
<calcChain xmlns="http://schemas.openxmlformats.org/spreadsheetml/2006/main">
  <c r="E35" i="6"/>
  <c r="E19"/>
  <c r="B2"/>
  <c r="B3" i="3"/>
  <c r="B3" i="1"/>
  <c r="E21" i="3"/>
  <c r="E25" s="1"/>
  <c r="E23" i="1"/>
  <c r="E27" s="1"/>
  <c r="E37" i="6" l="1"/>
  <c r="E41"/>
</calcChain>
</file>

<file path=xl/sharedStrings.xml><?xml version="1.0" encoding="utf-8"?>
<sst xmlns="http://schemas.openxmlformats.org/spreadsheetml/2006/main" count="128" uniqueCount="46">
  <si>
    <t>ft.</t>
  </si>
  <si>
    <t>in.</t>
  </si>
  <si>
    <t>Clearwell Length:</t>
  </si>
  <si>
    <t>Clearwell Width:</t>
  </si>
  <si>
    <t>Baffle Wall Thickness:</t>
  </si>
  <si>
    <t>Support Column Dimensions:</t>
  </si>
  <si>
    <t>X</t>
  </si>
  <si>
    <t>Dimensions</t>
  </si>
  <si>
    <t>Test Results</t>
  </si>
  <si>
    <t>Clearwell Drop During Test:</t>
  </si>
  <si>
    <t>Clearwell Gallons Pumped:</t>
  </si>
  <si>
    <t>Gallons from Master Meter:</t>
  </si>
  <si>
    <t>Meter Accuracy:</t>
  </si>
  <si>
    <t>Number of Columns:</t>
  </si>
  <si>
    <t>%</t>
  </si>
  <si>
    <t>Rectangular Clearwell Drawdown Meter Accuracy Test</t>
  </si>
  <si>
    <t xml:space="preserve"> Total Baffle Wall Length:</t>
  </si>
  <si>
    <t>Round Clearwell Drawdown Meter Accuracy Test</t>
  </si>
  <si>
    <t>Clearwell Diameter:</t>
  </si>
  <si>
    <t>Clearwell Drawdown Meter Accuracy Test</t>
  </si>
  <si>
    <t>To conduct a clearwell drawdown meter accuracy test follow these steps:</t>
  </si>
  <si>
    <t xml:space="preserve">1.  Ensure the clearwell is full enough to pump for several minutes without </t>
  </si>
  <si>
    <t xml:space="preserve">     adding additional water during the test.</t>
  </si>
  <si>
    <t>2.  Turn off wells/raw water pumps and close filters so no water enters the</t>
  </si>
  <si>
    <t xml:space="preserve">     clearwell.</t>
  </si>
  <si>
    <t>3.  Take a measurement from a fixed point to the top of the water.</t>
  </si>
  <si>
    <t>4.  Read the master meter to the gallon, if possible.</t>
  </si>
  <si>
    <t>5.  Turn on the high service pump and pump for at least five minutes.  The</t>
  </si>
  <si>
    <t xml:space="preserve">6.  Measure from the same fixed point to the top of the water in the </t>
  </si>
  <si>
    <t xml:space="preserve">     longer you pump, the better the accuracy of the test.  Be careful not to</t>
  </si>
  <si>
    <t xml:space="preserve">     pump the clearwell too low.  Turn off the pump.</t>
  </si>
  <si>
    <t xml:space="preserve">     clearwell.  You may need to give the clearwell a few minutes for the level</t>
  </si>
  <si>
    <t xml:space="preserve">7.  Read the master meter and subtract the previous reading to determine the </t>
  </si>
  <si>
    <t xml:space="preserve">     total gallons of water metered.</t>
  </si>
  <si>
    <t xml:space="preserve">     to stabilize.  Subtract the first measurement from the final one.</t>
  </si>
  <si>
    <t xml:space="preserve">     gallons metered in the appropriate clearwell worksheet.</t>
  </si>
  <si>
    <t>Name of water treatment plant.</t>
  </si>
  <si>
    <t>Date:</t>
  </si>
  <si>
    <t>Back to Main</t>
  </si>
  <si>
    <t xml:space="preserve">8.  Enter clearwell information, the inches the water level dropped and the </t>
  </si>
  <si>
    <t>Clearwell 1 Dimensions</t>
  </si>
  <si>
    <t>Clearwell 2 Dimensions</t>
  </si>
  <si>
    <t>Total Gallons Pumped:</t>
  </si>
  <si>
    <t>Clearwell 2 Gallons Pumped:</t>
  </si>
  <si>
    <t>Clearwell 1 Gallons Pumped:</t>
  </si>
  <si>
    <t>Rectangular Clearwell Worksheet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</si>
</sst>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vertAlign val="superscript"/>
      <sz val="11"/>
      <color theme="1"/>
      <name val="Calibri"/>
      <family val="2"/>
      <scheme val="minor"/>
    </font>
    <font>
      <sz val="11"/>
      <color rgb="FFFFFFFF"/>
      <name val="Arial"/>
      <family val="2"/>
    </font>
    <font>
      <sz val="11"/>
      <name val="Arial"/>
      <family val="2"/>
    </font>
    <font>
      <sz val="8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Protection="1"/>
    <xf numFmtId="0" fontId="2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right"/>
    </xf>
    <xf numFmtId="3" fontId="1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3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0" fontId="1" fillId="0" borderId="0" xfId="0" applyFont="1"/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3" fontId="3" fillId="0" borderId="0" xfId="0" applyNumberFormat="1" applyFont="1" applyAlignment="1" applyProtection="1">
      <alignment horizontal="center"/>
    </xf>
    <xf numFmtId="3" fontId="3" fillId="0" borderId="1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 applyProtection="1"/>
    <xf numFmtId="0" fontId="2" fillId="0" borderId="0" xfId="0" applyFont="1" applyBorder="1" applyAlignment="1" applyProtection="1">
      <alignment horizontal="center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Rectangular Clearwell Worksheet'!A1"/><Relationship Id="rId2" Type="http://schemas.openxmlformats.org/officeDocument/2006/relationships/hyperlink" Target="#'Rectangular Clearwell Example'!A1"/><Relationship Id="rId1" Type="http://schemas.openxmlformats.org/officeDocument/2006/relationships/image" Target="../media/image1.png"/><Relationship Id="rId6" Type="http://schemas.openxmlformats.org/officeDocument/2006/relationships/hyperlink" Target="#'2 Rectangular Clearwells'!A1"/><Relationship Id="rId5" Type="http://schemas.openxmlformats.org/officeDocument/2006/relationships/hyperlink" Target="#'Round Clearwell Worksheet'!A1"/><Relationship Id="rId4" Type="http://schemas.openxmlformats.org/officeDocument/2006/relationships/hyperlink" Target="#'Round Clearwell Example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s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structions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Instructions!A1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struction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Instructions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561975</xdr:colOff>
      <xdr:row>33</xdr:row>
      <xdr:rowOff>76201</xdr:rowOff>
    </xdr:from>
    <xdr:to>
      <xdr:col>6</xdr:col>
      <xdr:colOff>57150</xdr:colOff>
      <xdr:row>36</xdr:row>
      <xdr:rowOff>21879</xdr:rowOff>
    </xdr:to>
    <xdr:pic>
      <xdr:nvPicPr>
        <xdr:cNvPr id="2" name="Picture 1" descr="Vital 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7500"/>
        <a:stretch>
          <a:fillRect/>
        </a:stretch>
      </xdr:blipFill>
      <xdr:spPr>
        <a:xfrm>
          <a:off x="2390775" y="6143626"/>
          <a:ext cx="1323975" cy="517178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29</xdr:row>
      <xdr:rowOff>171450</xdr:rowOff>
    </xdr:from>
    <xdr:to>
      <xdr:col>2</xdr:col>
      <xdr:colOff>219075</xdr:colOff>
      <xdr:row>32</xdr:row>
      <xdr:rowOff>171450</xdr:rowOff>
    </xdr:to>
    <xdr:sp macro="" textlink="">
      <xdr:nvSpPr>
        <xdr:cNvPr id="3" name="Rounded Rectangle 2">
          <a:hlinkClick xmlns:r="http://schemas.openxmlformats.org/officeDocument/2006/relationships" r:id="rId2"/>
        </xdr:cNvPr>
        <xdr:cNvSpPr/>
      </xdr:nvSpPr>
      <xdr:spPr>
        <a:xfrm>
          <a:off x="638175" y="5476875"/>
          <a:ext cx="800100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Rectangular Clearwell Example</a:t>
          </a:r>
        </a:p>
      </xdr:txBody>
    </xdr:sp>
    <xdr:clientData fPrintsWithSheet="0"/>
  </xdr:twoCellAnchor>
  <xdr:twoCellAnchor>
    <xdr:from>
      <xdr:col>2</xdr:col>
      <xdr:colOff>352422</xdr:colOff>
      <xdr:row>29</xdr:row>
      <xdr:rowOff>180975</xdr:rowOff>
    </xdr:from>
    <xdr:to>
      <xdr:col>3</xdr:col>
      <xdr:colOff>552450</xdr:colOff>
      <xdr:row>32</xdr:row>
      <xdr:rowOff>180975</xdr:rowOff>
    </xdr:to>
    <xdr:sp macro="" textlink="">
      <xdr:nvSpPr>
        <xdr:cNvPr id="4" name="Rounded Rectangle 3">
          <a:hlinkClick xmlns:r="http://schemas.openxmlformats.org/officeDocument/2006/relationships" r:id="rId3"/>
        </xdr:cNvPr>
        <xdr:cNvSpPr/>
      </xdr:nvSpPr>
      <xdr:spPr>
        <a:xfrm>
          <a:off x="1571622" y="5486400"/>
          <a:ext cx="809628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Rectangular Clearwell Worksheet</a:t>
          </a:r>
        </a:p>
      </xdr:txBody>
    </xdr:sp>
    <xdr:clientData fPrintsWithSheet="0"/>
  </xdr:twoCellAnchor>
  <xdr:twoCellAnchor>
    <xdr:from>
      <xdr:col>6</xdr:col>
      <xdr:colOff>133349</xdr:colOff>
      <xdr:row>29</xdr:row>
      <xdr:rowOff>104776</xdr:rowOff>
    </xdr:from>
    <xdr:to>
      <xdr:col>7</xdr:col>
      <xdr:colOff>352423</xdr:colOff>
      <xdr:row>33</xdr:row>
      <xdr:rowOff>171450</xdr:rowOff>
    </xdr:to>
    <xdr:sp macro="" textlink="">
      <xdr:nvSpPr>
        <xdr:cNvPr id="5" name="Oval 4">
          <a:hlinkClick xmlns:r="http://schemas.openxmlformats.org/officeDocument/2006/relationships" r:id="rId4"/>
        </xdr:cNvPr>
        <xdr:cNvSpPr/>
      </xdr:nvSpPr>
      <xdr:spPr>
        <a:xfrm>
          <a:off x="3790949" y="6286501"/>
          <a:ext cx="828674" cy="828674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latin typeface="Arial" pitchFamily="34" charset="0"/>
              <a:cs typeface="Arial" pitchFamily="34" charset="0"/>
            </a:rPr>
            <a:t>Round CW Example</a:t>
          </a:r>
        </a:p>
      </xdr:txBody>
    </xdr:sp>
    <xdr:clientData fPrintsWithSheet="0"/>
  </xdr:twoCellAnchor>
  <xdr:twoCellAnchor>
    <xdr:from>
      <xdr:col>7</xdr:col>
      <xdr:colOff>476248</xdr:colOff>
      <xdr:row>29</xdr:row>
      <xdr:rowOff>95249</xdr:rowOff>
    </xdr:from>
    <xdr:to>
      <xdr:col>9</xdr:col>
      <xdr:colOff>76199</xdr:colOff>
      <xdr:row>33</xdr:row>
      <xdr:rowOff>152400</xdr:rowOff>
    </xdr:to>
    <xdr:sp macro="" textlink="">
      <xdr:nvSpPr>
        <xdr:cNvPr id="6" name="Oval 5">
          <a:hlinkClick xmlns:r="http://schemas.openxmlformats.org/officeDocument/2006/relationships" r:id="rId5"/>
        </xdr:cNvPr>
        <xdr:cNvSpPr/>
      </xdr:nvSpPr>
      <xdr:spPr>
        <a:xfrm>
          <a:off x="4743448" y="6276974"/>
          <a:ext cx="819151" cy="819151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600">
              <a:latin typeface="Arial" pitchFamily="34" charset="0"/>
              <a:cs typeface="Arial" pitchFamily="34" charset="0"/>
            </a:rPr>
            <a:t>Round CW Worksheet</a:t>
          </a:r>
        </a:p>
      </xdr:txBody>
    </xdr:sp>
    <xdr:clientData fPrintsWithSheet="0"/>
  </xdr:twoCellAnchor>
  <xdr:twoCellAnchor>
    <xdr:from>
      <xdr:col>4</xdr:col>
      <xdr:colOff>95246</xdr:colOff>
      <xdr:row>30</xdr:row>
      <xdr:rowOff>0</xdr:rowOff>
    </xdr:from>
    <xdr:to>
      <xdr:col>5</xdr:col>
      <xdr:colOff>400049</xdr:colOff>
      <xdr:row>33</xdr:row>
      <xdr:rowOff>0</xdr:rowOff>
    </xdr:to>
    <xdr:sp macro="" textlink="">
      <xdr:nvSpPr>
        <xdr:cNvPr id="7" name="Rounded Rectangle 6">
          <a:hlinkClick xmlns:r="http://schemas.openxmlformats.org/officeDocument/2006/relationships" r:id="rId6"/>
        </xdr:cNvPr>
        <xdr:cNvSpPr/>
      </xdr:nvSpPr>
      <xdr:spPr>
        <a:xfrm>
          <a:off x="2533646" y="5495925"/>
          <a:ext cx="914403" cy="571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>
              <a:latin typeface="Arial" pitchFamily="34" charset="0"/>
              <a:cs typeface="Arial" pitchFamily="34" charset="0"/>
            </a:rPr>
            <a:t>2 Rectangular Clearwells Worksheet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</xdr:row>
      <xdr:rowOff>0</xdr:rowOff>
    </xdr:from>
    <xdr:to>
      <xdr:col>12</xdr:col>
      <xdr:colOff>323850</xdr:colOff>
      <xdr:row>29</xdr:row>
      <xdr:rowOff>173585</xdr:rowOff>
    </xdr:to>
    <xdr:grpSp>
      <xdr:nvGrpSpPr>
        <xdr:cNvPr id="2" name="Group 1"/>
        <xdr:cNvGrpSpPr/>
      </xdr:nvGrpSpPr>
      <xdr:grpSpPr>
        <a:xfrm>
          <a:off x="323850" y="381000"/>
          <a:ext cx="7315200" cy="5317085"/>
          <a:chOff x="914400" y="381000"/>
          <a:chExt cx="7315200" cy="5317085"/>
        </a:xfrm>
      </xdr:grpSpPr>
      <xdr:grpSp>
        <xdr:nvGrpSpPr>
          <xdr:cNvPr id="3" name="Group 2"/>
          <xdr:cNvGrpSpPr/>
        </xdr:nvGrpSpPr>
        <xdr:grpSpPr>
          <a:xfrm>
            <a:off x="1360714" y="1556656"/>
            <a:ext cx="6400800" cy="3733800"/>
            <a:chOff x="1828800" y="1600200"/>
            <a:chExt cx="6400800" cy="3733800"/>
          </a:xfrm>
        </xdr:grpSpPr>
        <xdr:sp macro="" textlink="">
          <xdr:nvSpPr>
            <xdr:cNvPr id="12" name="Rectangle 11"/>
            <xdr:cNvSpPr/>
          </xdr:nvSpPr>
          <xdr:spPr>
            <a:xfrm>
              <a:off x="1828800" y="1600200"/>
              <a:ext cx="6400800" cy="3733800"/>
            </a:xfrm>
            <a:prstGeom prst="rect">
              <a:avLst/>
            </a:prstGeom>
            <a:noFill/>
            <a:ln w="571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cxnSp macro="">
          <xdr:nvCxnSpPr>
            <xdr:cNvPr id="13" name="Straight Connector 12"/>
            <xdr:cNvCxnSpPr/>
          </xdr:nvCxnSpPr>
          <xdr:spPr>
            <a:xfrm>
              <a:off x="3646714" y="1600200"/>
              <a:ext cx="0" cy="274320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Straight Connector 13"/>
            <xdr:cNvCxnSpPr/>
          </xdr:nvCxnSpPr>
          <xdr:spPr>
            <a:xfrm>
              <a:off x="6389914" y="2590800"/>
              <a:ext cx="0" cy="2743200"/>
            </a:xfrm>
            <a:prstGeom prst="line">
              <a:avLst/>
            </a:prstGeom>
            <a:ln w="5715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15" name="Rectangle 14"/>
            <xdr:cNvSpPr/>
          </xdr:nvSpPr>
          <xdr:spPr>
            <a:xfrm>
              <a:off x="2667000" y="2438400"/>
              <a:ext cx="152400" cy="15240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Rectangle 15"/>
            <xdr:cNvSpPr/>
          </xdr:nvSpPr>
          <xdr:spPr>
            <a:xfrm>
              <a:off x="2667000" y="4256314"/>
              <a:ext cx="152400" cy="15240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7" name="Rectangle 16"/>
            <xdr:cNvSpPr/>
          </xdr:nvSpPr>
          <xdr:spPr>
            <a:xfrm>
              <a:off x="4942114" y="4256314"/>
              <a:ext cx="152400" cy="15240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8" name="Rectangle 17"/>
            <xdr:cNvSpPr/>
          </xdr:nvSpPr>
          <xdr:spPr>
            <a:xfrm>
              <a:off x="4953000" y="2438400"/>
              <a:ext cx="152400" cy="15240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9" name="Rectangle 18"/>
            <xdr:cNvSpPr/>
          </xdr:nvSpPr>
          <xdr:spPr>
            <a:xfrm>
              <a:off x="7239000" y="2438400"/>
              <a:ext cx="152400" cy="15240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0" name="Rectangle 19"/>
            <xdr:cNvSpPr/>
          </xdr:nvSpPr>
          <xdr:spPr>
            <a:xfrm>
              <a:off x="7239000" y="4267200"/>
              <a:ext cx="152400" cy="152400"/>
            </a:xfrm>
            <a:prstGeom prst="rect">
              <a:avLst/>
            </a:prstGeom>
            <a:solidFill>
              <a:schemeClr val="tx1"/>
            </a:solidFill>
            <a:ln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4" name="TextBox 14"/>
          <xdr:cNvSpPr txBox="1"/>
        </xdr:nvSpPr>
        <xdr:spPr>
          <a:xfrm>
            <a:off x="914400" y="381000"/>
            <a:ext cx="7315200" cy="7078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000" b="1">
                <a:latin typeface="Arial" pitchFamily="34" charset="0"/>
                <a:cs typeface="Arial" pitchFamily="34" charset="0"/>
              </a:rPr>
              <a:t>Rectangular Clearwell Measurements</a:t>
            </a:r>
          </a:p>
          <a:p>
            <a:pPr algn="ctr"/>
            <a:r>
              <a:rPr lang="en-US" sz="2000" b="1">
                <a:latin typeface="Arial" pitchFamily="34" charset="0"/>
                <a:cs typeface="Arial" pitchFamily="34" charset="0"/>
              </a:rPr>
              <a:t>Example</a:t>
            </a:r>
          </a:p>
        </xdr:txBody>
      </xdr:sp>
      <xdr:cxnSp macro="">
        <xdr:nvCxnSpPr>
          <xdr:cNvPr id="5" name="Straight Arrow Connector 4"/>
          <xdr:cNvCxnSpPr/>
        </xdr:nvCxnSpPr>
        <xdr:spPr>
          <a:xfrm>
            <a:off x="1360714" y="5562600"/>
            <a:ext cx="6400800" cy="0"/>
          </a:xfrm>
          <a:prstGeom prst="straightConnector1">
            <a:avLst/>
          </a:prstGeom>
          <a:ln w="381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18"/>
          <xdr:cNvSpPr txBox="1"/>
        </xdr:nvSpPr>
        <xdr:spPr>
          <a:xfrm>
            <a:off x="3995058" y="5421086"/>
            <a:ext cx="1143000" cy="276999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" pitchFamily="34" charset="0"/>
                <a:cs typeface="Arial" pitchFamily="34" charset="0"/>
              </a:rPr>
              <a:t>Inside Length</a:t>
            </a:r>
          </a:p>
        </xdr:txBody>
      </xdr:sp>
      <xdr:cxnSp macro="">
        <xdr:nvCxnSpPr>
          <xdr:cNvPr id="7" name="Straight Arrow Connector 6"/>
          <xdr:cNvCxnSpPr/>
        </xdr:nvCxnSpPr>
        <xdr:spPr>
          <a:xfrm>
            <a:off x="1088573" y="1600200"/>
            <a:ext cx="0" cy="3657600"/>
          </a:xfrm>
          <a:prstGeom prst="straightConnector1">
            <a:avLst/>
          </a:prstGeom>
          <a:ln w="381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TextBox 21"/>
          <xdr:cNvSpPr txBox="1"/>
        </xdr:nvSpPr>
        <xdr:spPr>
          <a:xfrm rot="16200000">
            <a:off x="507108" y="3259351"/>
            <a:ext cx="1156900" cy="276999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" pitchFamily="34" charset="0"/>
                <a:cs typeface="Arial" pitchFamily="34" charset="0"/>
              </a:rPr>
              <a:t>Inside Width</a:t>
            </a:r>
          </a:p>
        </xdr:txBody>
      </xdr:sp>
      <xdr:cxnSp macro="">
        <xdr:nvCxnSpPr>
          <xdr:cNvPr id="9" name="Straight Arrow Connector 8"/>
          <xdr:cNvCxnSpPr/>
        </xdr:nvCxnSpPr>
        <xdr:spPr>
          <a:xfrm>
            <a:off x="3276600" y="3276600"/>
            <a:ext cx="2514600" cy="0"/>
          </a:xfrm>
          <a:prstGeom prst="straightConnector1">
            <a:avLst/>
          </a:prstGeom>
          <a:ln w="381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24"/>
          <xdr:cNvSpPr txBox="1"/>
        </xdr:nvSpPr>
        <xdr:spPr>
          <a:xfrm>
            <a:off x="3842658" y="3048000"/>
            <a:ext cx="1371600" cy="46166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" pitchFamily="34" charset="0"/>
                <a:cs typeface="Arial" pitchFamily="34" charset="0"/>
              </a:rPr>
              <a:t>Measure total length of all walls</a:t>
            </a:r>
          </a:p>
        </xdr:txBody>
      </xdr:sp>
      <xdr:sp macro="" textlink="">
        <xdr:nvSpPr>
          <xdr:cNvPr id="11" name="TextBox 25"/>
          <xdr:cNvSpPr txBox="1"/>
        </xdr:nvSpPr>
        <xdr:spPr>
          <a:xfrm>
            <a:off x="3810000" y="1828800"/>
            <a:ext cx="3505200" cy="46166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" pitchFamily="34" charset="0"/>
                <a:cs typeface="Arial" pitchFamily="34" charset="0"/>
              </a:rPr>
              <a:t>Measure outside dimensions of support columns and count columns.</a:t>
            </a:r>
          </a:p>
        </xdr:txBody>
      </xdr:sp>
    </xdr:grpSp>
    <xdr:clientData/>
  </xdr:twoCellAnchor>
  <xdr:twoCellAnchor>
    <xdr:from>
      <xdr:col>5</xdr:col>
      <xdr:colOff>409575</xdr:colOff>
      <xdr:row>5</xdr:row>
      <xdr:rowOff>123825</xdr:rowOff>
    </xdr:from>
    <xdr:to>
      <xdr:col>7</xdr:col>
      <xdr:colOff>257175</xdr:colOff>
      <xdr:row>7</xdr:row>
      <xdr:rowOff>57150</xdr:rowOff>
    </xdr:to>
    <xdr:sp macro="" textlink="">
      <xdr:nvSpPr>
        <xdr:cNvPr id="21" name="Rectangle 20">
          <a:hlinkClick xmlns:r="http://schemas.openxmlformats.org/officeDocument/2006/relationships" r:id="rId1"/>
        </xdr:cNvPr>
        <xdr:cNvSpPr/>
      </xdr:nvSpPr>
      <xdr:spPr>
        <a:xfrm>
          <a:off x="3457575" y="1076325"/>
          <a:ext cx="1066800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Back to Main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27</xdr:row>
      <xdr:rowOff>85725</xdr:rowOff>
    </xdr:from>
    <xdr:to>
      <xdr:col>9</xdr:col>
      <xdr:colOff>318133</xdr:colOff>
      <xdr:row>33</xdr:row>
      <xdr:rowOff>38100</xdr:rowOff>
    </xdr:to>
    <xdr:pic>
      <xdr:nvPicPr>
        <xdr:cNvPr id="2" name="Picture 1" descr="Vital 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7500"/>
        <a:stretch>
          <a:fillRect/>
        </a:stretch>
      </xdr:blipFill>
      <xdr:spPr>
        <a:xfrm>
          <a:off x="1885950" y="5781675"/>
          <a:ext cx="2804158" cy="1095375"/>
        </a:xfrm>
        <a:prstGeom prst="rect">
          <a:avLst/>
        </a:prstGeom>
      </xdr:spPr>
    </xdr:pic>
    <xdr:clientData/>
  </xdr:twoCellAnchor>
  <xdr:twoCellAnchor>
    <xdr:from>
      <xdr:col>9</xdr:col>
      <xdr:colOff>304800</xdr:colOff>
      <xdr:row>26</xdr:row>
      <xdr:rowOff>0</xdr:rowOff>
    </xdr:from>
    <xdr:to>
      <xdr:col>11</xdr:col>
      <xdr:colOff>533400</xdr:colOff>
      <xdr:row>27</xdr:row>
      <xdr:rowOff>19050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4676775" y="5400675"/>
          <a:ext cx="1066800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Back to Main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8314</xdr:colOff>
      <xdr:row>37</xdr:row>
      <xdr:rowOff>85725</xdr:rowOff>
    </xdr:from>
    <xdr:to>
      <xdr:col>12</xdr:col>
      <xdr:colOff>146682</xdr:colOff>
      <xdr:row>39</xdr:row>
      <xdr:rowOff>152400</xdr:rowOff>
    </xdr:to>
    <xdr:pic>
      <xdr:nvPicPr>
        <xdr:cNvPr id="2" name="Picture 1" descr="Vital 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7500"/>
        <a:stretch>
          <a:fillRect/>
        </a:stretch>
      </xdr:blipFill>
      <xdr:spPr>
        <a:xfrm>
          <a:off x="4380289" y="7686675"/>
          <a:ext cx="1519493" cy="466725"/>
        </a:xfrm>
        <a:prstGeom prst="rect">
          <a:avLst/>
        </a:prstGeom>
      </xdr:spPr>
    </xdr:pic>
    <xdr:clientData/>
  </xdr:twoCellAnchor>
  <xdr:twoCellAnchor>
    <xdr:from>
      <xdr:col>9</xdr:col>
      <xdr:colOff>323850</xdr:colOff>
      <xdr:row>40</xdr:row>
      <xdr:rowOff>190500</xdr:rowOff>
    </xdr:from>
    <xdr:to>
      <xdr:col>12</xdr:col>
      <xdr:colOff>9525</xdr:colOff>
      <xdr:row>42</xdr:row>
      <xdr:rowOff>19050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4695825" y="8382000"/>
          <a:ext cx="1066800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Back to Main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66675</xdr:rowOff>
    </xdr:from>
    <xdr:to>
      <xdr:col>12</xdr:col>
      <xdr:colOff>333375</xdr:colOff>
      <xdr:row>34</xdr:row>
      <xdr:rowOff>12561</xdr:rowOff>
    </xdr:to>
    <xdr:grpSp>
      <xdr:nvGrpSpPr>
        <xdr:cNvPr id="2" name="Group 1"/>
        <xdr:cNvGrpSpPr/>
      </xdr:nvGrpSpPr>
      <xdr:grpSpPr>
        <a:xfrm>
          <a:off x="333375" y="66675"/>
          <a:ext cx="7315200" cy="6422886"/>
          <a:chOff x="914400" y="206514"/>
          <a:chExt cx="7315200" cy="6422886"/>
        </a:xfrm>
      </xdr:grpSpPr>
      <xdr:sp macro="" textlink="">
        <xdr:nvSpPr>
          <xdr:cNvPr id="3" name="Oval 2"/>
          <xdr:cNvSpPr/>
        </xdr:nvSpPr>
        <xdr:spPr>
          <a:xfrm>
            <a:off x="1861456" y="1219200"/>
            <a:ext cx="5410200" cy="5410200"/>
          </a:xfrm>
          <a:prstGeom prst="ellipse">
            <a:avLst/>
          </a:prstGeom>
          <a:noFill/>
          <a:ln w="571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4" name="Rectangle 3"/>
          <xdr:cNvSpPr/>
        </xdr:nvSpPr>
        <xdr:spPr>
          <a:xfrm>
            <a:off x="3537858" y="2884716"/>
            <a:ext cx="228600" cy="2286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5" name="Rectangle 4"/>
          <xdr:cNvSpPr/>
        </xdr:nvSpPr>
        <xdr:spPr>
          <a:xfrm>
            <a:off x="5366658" y="2884716"/>
            <a:ext cx="228600" cy="2286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6" name="Rectangle 5"/>
          <xdr:cNvSpPr/>
        </xdr:nvSpPr>
        <xdr:spPr>
          <a:xfrm>
            <a:off x="5366658" y="4713516"/>
            <a:ext cx="228600" cy="2286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sp macro="" textlink="">
        <xdr:nvSpPr>
          <xdr:cNvPr id="7" name="Rectangle 6"/>
          <xdr:cNvSpPr/>
        </xdr:nvSpPr>
        <xdr:spPr>
          <a:xfrm>
            <a:off x="3537858" y="4713516"/>
            <a:ext cx="228600" cy="228600"/>
          </a:xfrm>
          <a:prstGeom prst="rect">
            <a:avLst/>
          </a:prstGeom>
          <a:solidFill>
            <a:schemeClr val="tx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/>
          </a:p>
        </xdr:txBody>
      </xdr:sp>
      <xdr:cxnSp macro="">
        <xdr:nvCxnSpPr>
          <xdr:cNvPr id="8" name="Straight Connector 7"/>
          <xdr:cNvCxnSpPr/>
        </xdr:nvCxnSpPr>
        <xdr:spPr>
          <a:xfrm>
            <a:off x="3034762" y="1709058"/>
            <a:ext cx="13238" cy="2908839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Straight Connector 8"/>
          <xdr:cNvCxnSpPr/>
        </xdr:nvCxnSpPr>
        <xdr:spPr>
          <a:xfrm>
            <a:off x="6096000" y="3230705"/>
            <a:ext cx="13238" cy="2908839"/>
          </a:xfrm>
          <a:prstGeom prst="line">
            <a:avLst/>
          </a:prstGeom>
          <a:ln w="571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TextBox 14"/>
          <xdr:cNvSpPr txBox="1"/>
        </xdr:nvSpPr>
        <xdr:spPr>
          <a:xfrm>
            <a:off x="914400" y="206514"/>
            <a:ext cx="7315200" cy="7078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2000" b="1">
                <a:latin typeface="Arial" pitchFamily="34" charset="0"/>
                <a:cs typeface="Arial" pitchFamily="34" charset="0"/>
              </a:rPr>
              <a:t>Round Clearwell Measurements</a:t>
            </a:r>
          </a:p>
          <a:p>
            <a:pPr algn="ctr"/>
            <a:r>
              <a:rPr lang="en-US" sz="2000" b="1">
                <a:latin typeface="Arial" pitchFamily="34" charset="0"/>
                <a:cs typeface="Arial" pitchFamily="34" charset="0"/>
              </a:rPr>
              <a:t>Example</a:t>
            </a:r>
          </a:p>
        </xdr:txBody>
      </xdr:sp>
      <xdr:sp macro="" textlink="">
        <xdr:nvSpPr>
          <xdr:cNvPr id="11" name="TextBox 25"/>
          <xdr:cNvSpPr txBox="1"/>
        </xdr:nvSpPr>
        <xdr:spPr>
          <a:xfrm>
            <a:off x="2514600" y="5024735"/>
            <a:ext cx="3505200" cy="461665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" pitchFamily="34" charset="0"/>
                <a:cs typeface="Arial" pitchFamily="34" charset="0"/>
              </a:rPr>
              <a:t>Measure outside dimensions of support columns and count columns.</a:t>
            </a:r>
          </a:p>
        </xdr:txBody>
      </xdr:sp>
      <xdr:cxnSp macro="">
        <xdr:nvCxnSpPr>
          <xdr:cNvPr id="12" name="Straight Arrow Connector 11"/>
          <xdr:cNvCxnSpPr/>
        </xdr:nvCxnSpPr>
        <xdr:spPr>
          <a:xfrm>
            <a:off x="3048000" y="3344343"/>
            <a:ext cx="3048000" cy="0"/>
          </a:xfrm>
          <a:prstGeom prst="straightConnector1">
            <a:avLst/>
          </a:prstGeom>
          <a:ln w="381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24"/>
          <xdr:cNvSpPr txBox="1"/>
        </xdr:nvSpPr>
        <xdr:spPr>
          <a:xfrm>
            <a:off x="3842658" y="3124200"/>
            <a:ext cx="1371600" cy="461665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" pitchFamily="34" charset="0"/>
                <a:cs typeface="Arial" pitchFamily="34" charset="0"/>
              </a:rPr>
              <a:t>Measure total length of all walls</a:t>
            </a:r>
          </a:p>
        </xdr:txBody>
      </xdr:sp>
      <xdr:cxnSp macro="">
        <xdr:nvCxnSpPr>
          <xdr:cNvPr id="14" name="Straight Arrow Connector 13"/>
          <xdr:cNvCxnSpPr>
            <a:stCxn id="3" idx="2"/>
            <a:endCxn id="3" idx="6"/>
          </xdr:cNvCxnSpPr>
        </xdr:nvCxnSpPr>
        <xdr:spPr>
          <a:xfrm>
            <a:off x="1861456" y="3924300"/>
            <a:ext cx="5410200" cy="0"/>
          </a:xfrm>
          <a:prstGeom prst="straightConnector1">
            <a:avLst/>
          </a:prstGeom>
          <a:ln w="38100">
            <a:solidFill>
              <a:schemeClr val="tx1"/>
            </a:solidFill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TextBox 24"/>
          <xdr:cNvSpPr txBox="1"/>
        </xdr:nvSpPr>
        <xdr:spPr>
          <a:xfrm>
            <a:off x="3810000" y="3685793"/>
            <a:ext cx="1371600" cy="646331"/>
          </a:xfrm>
          <a:prstGeom prst="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sz="1200">
                <a:latin typeface="Arial" pitchFamily="34" charset="0"/>
                <a:cs typeface="Arial" pitchFamily="34" charset="0"/>
              </a:rPr>
              <a:t>Measure inside diameter of clearwell</a:t>
            </a:r>
          </a:p>
        </xdr:txBody>
      </xdr:sp>
    </xdr:grpSp>
    <xdr:clientData/>
  </xdr:twoCellAnchor>
  <xdr:twoCellAnchor>
    <xdr:from>
      <xdr:col>5</xdr:col>
      <xdr:colOff>400050</xdr:colOff>
      <xdr:row>3</xdr:row>
      <xdr:rowOff>133350</xdr:rowOff>
    </xdr:from>
    <xdr:to>
      <xdr:col>7</xdr:col>
      <xdr:colOff>247650</xdr:colOff>
      <xdr:row>5</xdr:row>
      <xdr:rowOff>66675</xdr:rowOff>
    </xdr:to>
    <xdr:sp macro="" textlink="">
      <xdr:nvSpPr>
        <xdr:cNvPr id="16" name="Rectangle 15">
          <a:hlinkClick xmlns:r="http://schemas.openxmlformats.org/officeDocument/2006/relationships" r:id="rId1"/>
        </xdr:cNvPr>
        <xdr:cNvSpPr/>
      </xdr:nvSpPr>
      <xdr:spPr>
        <a:xfrm>
          <a:off x="3448050" y="704850"/>
          <a:ext cx="1066800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Back to Main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26</xdr:row>
      <xdr:rowOff>19050</xdr:rowOff>
    </xdr:from>
    <xdr:to>
      <xdr:col>9</xdr:col>
      <xdr:colOff>451483</xdr:colOff>
      <xdr:row>31</xdr:row>
      <xdr:rowOff>161925</xdr:rowOff>
    </xdr:to>
    <xdr:pic>
      <xdr:nvPicPr>
        <xdr:cNvPr id="2" name="Picture 1" descr="Vital 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37500"/>
        <a:stretch>
          <a:fillRect/>
        </a:stretch>
      </xdr:blipFill>
      <xdr:spPr>
        <a:xfrm>
          <a:off x="1257300" y="5524500"/>
          <a:ext cx="3566158" cy="1095375"/>
        </a:xfrm>
        <a:prstGeom prst="rect">
          <a:avLst/>
        </a:prstGeom>
      </xdr:spPr>
    </xdr:pic>
    <xdr:clientData/>
  </xdr:twoCellAnchor>
  <xdr:twoCellAnchor>
    <xdr:from>
      <xdr:col>9</xdr:col>
      <xdr:colOff>76200</xdr:colOff>
      <xdr:row>23</xdr:row>
      <xdr:rowOff>161925</xdr:rowOff>
    </xdr:from>
    <xdr:to>
      <xdr:col>11</xdr:col>
      <xdr:colOff>304800</xdr:colOff>
      <xdr:row>24</xdr:row>
      <xdr:rowOff>285750</xdr:rowOff>
    </xdr:to>
    <xdr:sp macro="" textlink="">
      <xdr:nvSpPr>
        <xdr:cNvPr id="3" name="Rectangle 2">
          <a:hlinkClick xmlns:r="http://schemas.openxmlformats.org/officeDocument/2006/relationships" r:id="rId2"/>
        </xdr:cNvPr>
        <xdr:cNvSpPr/>
      </xdr:nvSpPr>
      <xdr:spPr>
        <a:xfrm>
          <a:off x="4448175" y="4991100"/>
          <a:ext cx="1066800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>
              <a:latin typeface="Arial" pitchFamily="34" charset="0"/>
              <a:cs typeface="Arial" pitchFamily="34" charset="0"/>
            </a:rPr>
            <a:t>Back to Main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showGridLines="0" showRowColHeaders="0" tabSelected="1" workbookViewId="0">
      <selection activeCell="B3" sqref="B3:H3"/>
    </sheetView>
  </sheetViews>
  <sheetFormatPr defaultRowHeight="15"/>
  <sheetData>
    <row r="1" spans="1:10" ht="26.25">
      <c r="A1" s="15" t="s">
        <v>19</v>
      </c>
      <c r="B1" s="16"/>
      <c r="C1" s="16"/>
      <c r="D1" s="16"/>
      <c r="E1" s="16"/>
      <c r="F1" s="16"/>
      <c r="G1" s="20"/>
      <c r="H1" s="16"/>
      <c r="I1" s="16"/>
    </row>
    <row r="2" spans="1:10" ht="7.5" customHeight="1">
      <c r="A2" s="15"/>
      <c r="B2" s="16"/>
      <c r="C2" s="16"/>
      <c r="D2" s="16"/>
      <c r="E2" s="16"/>
      <c r="F2" s="16"/>
      <c r="G2" s="16"/>
      <c r="H2" s="16"/>
      <c r="I2" s="16"/>
    </row>
    <row r="3" spans="1:10" ht="26.25">
      <c r="A3" s="15"/>
      <c r="B3" s="24"/>
      <c r="C3" s="24"/>
      <c r="D3" s="24"/>
      <c r="E3" s="24"/>
      <c r="F3" s="24"/>
      <c r="G3" s="24"/>
      <c r="H3" s="24"/>
      <c r="I3" s="16"/>
    </row>
    <row r="4" spans="1:10" ht="17.25">
      <c r="B4" s="19" t="s">
        <v>36</v>
      </c>
      <c r="C4" s="19"/>
      <c r="D4" s="19"/>
      <c r="E4" s="19"/>
      <c r="F4" s="19"/>
      <c r="G4" s="19"/>
      <c r="H4" s="19"/>
    </row>
    <row r="5" spans="1:10" ht="15.75">
      <c r="A5" s="18"/>
      <c r="B5" s="18" t="s">
        <v>20</v>
      </c>
      <c r="C5" s="18"/>
      <c r="D5" s="18"/>
      <c r="E5" s="18"/>
      <c r="F5" s="18"/>
      <c r="G5" s="18"/>
      <c r="H5" s="18"/>
      <c r="I5" s="18"/>
      <c r="J5" s="17"/>
    </row>
    <row r="6" spans="1:10" ht="15.75">
      <c r="A6" s="18"/>
      <c r="B6" s="18"/>
      <c r="C6" s="18"/>
      <c r="D6" s="18"/>
      <c r="E6" s="18"/>
      <c r="F6" s="18"/>
      <c r="G6" s="18"/>
      <c r="H6" s="18"/>
      <c r="I6" s="18"/>
      <c r="J6" s="17"/>
    </row>
    <row r="7" spans="1:10" s="18" customFormat="1">
      <c r="B7" s="18" t="s">
        <v>21</v>
      </c>
      <c r="J7" s="17"/>
    </row>
    <row r="8" spans="1:10" s="18" customFormat="1">
      <c r="B8" s="18" t="s">
        <v>22</v>
      </c>
      <c r="J8" s="17"/>
    </row>
    <row r="9" spans="1:10" s="18" customFormat="1" ht="9.75" customHeight="1">
      <c r="J9" s="17"/>
    </row>
    <row r="10" spans="1:10" s="18" customFormat="1">
      <c r="B10" s="18" t="s">
        <v>23</v>
      </c>
      <c r="J10" s="17"/>
    </row>
    <row r="11" spans="1:10" s="18" customFormat="1">
      <c r="B11" s="18" t="s">
        <v>24</v>
      </c>
      <c r="J11" s="17"/>
    </row>
    <row r="12" spans="1:10" s="18" customFormat="1" ht="9.75" customHeight="1">
      <c r="J12" s="17"/>
    </row>
    <row r="13" spans="1:10" s="18" customFormat="1">
      <c r="B13" s="18" t="s">
        <v>25</v>
      </c>
      <c r="J13" s="17"/>
    </row>
    <row r="14" spans="1:10" s="18" customFormat="1" ht="9.75" customHeight="1">
      <c r="J14" s="17"/>
    </row>
    <row r="15" spans="1:10" s="18" customFormat="1">
      <c r="B15" s="18" t="s">
        <v>26</v>
      </c>
      <c r="J15" s="17"/>
    </row>
    <row r="16" spans="1:10" s="18" customFormat="1" ht="9.75" customHeight="1">
      <c r="J16" s="17"/>
    </row>
    <row r="17" spans="2:10" s="18" customFormat="1">
      <c r="B17" s="18" t="s">
        <v>27</v>
      </c>
      <c r="J17" s="17"/>
    </row>
    <row r="18" spans="2:10" s="18" customFormat="1">
      <c r="B18" s="18" t="s">
        <v>29</v>
      </c>
      <c r="J18" s="17"/>
    </row>
    <row r="19" spans="2:10" s="18" customFormat="1">
      <c r="B19" s="18" t="s">
        <v>30</v>
      </c>
      <c r="J19" s="17"/>
    </row>
    <row r="20" spans="2:10" s="18" customFormat="1" ht="11.25" customHeight="1">
      <c r="J20" s="17"/>
    </row>
    <row r="21" spans="2:10" s="18" customFormat="1">
      <c r="B21" s="18" t="s">
        <v>28</v>
      </c>
      <c r="J21" s="17"/>
    </row>
    <row r="22" spans="2:10" s="18" customFormat="1">
      <c r="B22" s="18" t="s">
        <v>31</v>
      </c>
      <c r="J22" s="17"/>
    </row>
    <row r="23" spans="2:10" s="18" customFormat="1">
      <c r="B23" s="18" t="s">
        <v>34</v>
      </c>
      <c r="J23" s="17"/>
    </row>
    <row r="24" spans="2:10" s="18" customFormat="1" ht="9.75" customHeight="1">
      <c r="J24" s="17"/>
    </row>
    <row r="25" spans="2:10" s="18" customFormat="1" ht="14.25" customHeight="1">
      <c r="B25" s="18" t="s">
        <v>32</v>
      </c>
      <c r="J25" s="17"/>
    </row>
    <row r="26" spans="2:10" s="18" customFormat="1">
      <c r="B26" s="18" t="s">
        <v>33</v>
      </c>
      <c r="J26" s="17"/>
    </row>
    <row r="27" spans="2:10" s="18" customFormat="1" ht="9.75" customHeight="1">
      <c r="J27" s="17"/>
    </row>
    <row r="28" spans="2:10" s="18" customFormat="1">
      <c r="B28" s="18" t="s">
        <v>39</v>
      </c>
      <c r="J28" s="17"/>
    </row>
    <row r="29" spans="2:10" s="18" customFormat="1">
      <c r="B29" s="18" t="s">
        <v>35</v>
      </c>
      <c r="J29" s="17"/>
    </row>
    <row r="30" spans="2:10" s="18" customFormat="1"/>
    <row r="31" spans="2:10" s="18" customFormat="1"/>
    <row r="32" spans="2:10" s="18" customFormat="1">
      <c r="E32" s="32" t="s">
        <v>45</v>
      </c>
    </row>
    <row r="33" s="18" customFormat="1"/>
    <row r="34" s="18" customFormat="1"/>
    <row r="35" s="18" customFormat="1"/>
    <row r="36" s="18" customFormat="1"/>
    <row r="37" s="18" customFormat="1"/>
    <row r="38" s="18" customFormat="1"/>
    <row r="39" s="18" customFormat="1"/>
    <row r="40" s="18" customFormat="1"/>
    <row r="41" s="18" customFormat="1"/>
    <row r="42" s="18" customFormat="1"/>
    <row r="43" s="18" customFormat="1"/>
    <row r="44" s="18" customFormat="1"/>
    <row r="45" s="18" customFormat="1"/>
    <row r="46" s="18" customFormat="1"/>
    <row r="47" s="18" customFormat="1"/>
    <row r="48" s="18" customFormat="1"/>
    <row r="49" s="18" customFormat="1"/>
    <row r="50" s="18" customFormat="1"/>
    <row r="51" s="18" customFormat="1"/>
    <row r="52" s="18" customFormat="1"/>
    <row r="53" s="18" customFormat="1"/>
    <row r="54" s="18" customFormat="1"/>
    <row r="55" s="18" customFormat="1"/>
    <row r="56" s="18" customFormat="1"/>
    <row r="57" s="18" customFormat="1"/>
    <row r="58" s="18" customFormat="1"/>
    <row r="59" s="18" customFormat="1"/>
    <row r="60" s="18" customFormat="1"/>
    <row r="61" s="18" customFormat="1"/>
    <row r="62" s="18" customFormat="1"/>
    <row r="63" s="18" customFormat="1"/>
    <row r="64" s="18" customFormat="1"/>
    <row r="65" s="18" customFormat="1"/>
    <row r="66" s="18" customFormat="1"/>
    <row r="67" s="18" customFormat="1"/>
    <row r="68" s="18" customFormat="1"/>
    <row r="69" s="18" customFormat="1"/>
    <row r="70" s="18" customFormat="1"/>
    <row r="71" s="18" customFormat="1"/>
    <row r="72" s="18" customFormat="1"/>
    <row r="73" s="18" customFormat="1"/>
    <row r="74" s="18" customFormat="1"/>
    <row r="75" s="18" customFormat="1"/>
    <row r="76" s="18" customFormat="1"/>
    <row r="77" s="18" customFormat="1"/>
    <row r="78" s="18" customFormat="1"/>
    <row r="79" s="18" customFormat="1"/>
    <row r="80" s="18" customFormat="1"/>
    <row r="81" s="18" customFormat="1"/>
    <row r="82" s="18" customFormat="1"/>
    <row r="83" s="18" customFormat="1"/>
    <row r="84" s="18" customFormat="1"/>
    <row r="85" s="18" customFormat="1"/>
    <row r="86" s="18" customFormat="1"/>
    <row r="87" s="18" customFormat="1"/>
    <row r="88" s="18" customFormat="1"/>
    <row r="89" s="18" customFormat="1"/>
    <row r="90" s="18" customFormat="1"/>
    <row r="91" s="18" customFormat="1"/>
    <row r="92" s="18" customFormat="1"/>
    <row r="93" s="18" customFormat="1"/>
    <row r="94" s="18" customFormat="1"/>
    <row r="95" s="18" customFormat="1"/>
    <row r="96" s="18" customFormat="1"/>
    <row r="97" s="18" customFormat="1"/>
    <row r="98" s="18" customFormat="1"/>
    <row r="99" s="18" customFormat="1"/>
    <row r="100" s="18" customFormat="1"/>
    <row r="101" s="18" customFormat="1"/>
    <row r="102" s="18" customFormat="1"/>
    <row r="103" s="18" customFormat="1"/>
    <row r="104" s="18" customFormat="1"/>
    <row r="105" s="18" customFormat="1"/>
    <row r="106" s="18" customFormat="1"/>
    <row r="107" s="18" customFormat="1"/>
    <row r="108" s="18" customFormat="1"/>
    <row r="109" s="18" customFormat="1"/>
    <row r="110" s="18" customFormat="1"/>
    <row r="111" s="18" customFormat="1"/>
    <row r="112" s="18" customFormat="1"/>
    <row r="113" s="18" customFormat="1"/>
    <row r="114" s="18" customFormat="1"/>
    <row r="115" s="18" customFormat="1"/>
    <row r="116" s="18" customFormat="1"/>
    <row r="117" s="18" customFormat="1"/>
    <row r="118" s="18" customFormat="1"/>
    <row r="119" s="18" customFormat="1"/>
    <row r="120" s="18" customFormat="1"/>
    <row r="121" s="18" customFormat="1"/>
    <row r="122" s="18" customFormat="1"/>
    <row r="123" s="18" customFormat="1"/>
    <row r="124" s="18" customFormat="1"/>
    <row r="125" s="18" customFormat="1"/>
    <row r="126" s="18" customFormat="1"/>
    <row r="127" s="18" customFormat="1"/>
    <row r="128" s="18" customFormat="1"/>
    <row r="129" s="18" customFormat="1"/>
    <row r="130" s="18" customFormat="1"/>
    <row r="131" s="18" customFormat="1"/>
    <row r="132" s="18" customFormat="1"/>
    <row r="133" s="18" customFormat="1"/>
    <row r="134" s="18" customFormat="1"/>
    <row r="135" s="18" customFormat="1"/>
    <row r="136" s="18" customFormat="1"/>
    <row r="137" s="18" customFormat="1"/>
    <row r="138" s="18" customFormat="1"/>
    <row r="139" s="18" customFormat="1"/>
    <row r="140" s="18" customFormat="1"/>
    <row r="141" s="18" customFormat="1"/>
  </sheetData>
  <sheetProtection sheet="1" objects="1" scenarios="1" selectLockedCells="1"/>
  <mergeCells count="1">
    <mergeCell ref="B3:H3"/>
  </mergeCells>
  <pageMargins left="0.45" right="0.4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cols>
    <col min="1" max="16384" width="9.140625" style="14"/>
  </cols>
  <sheetData/>
  <sheetProtection sheet="1" objects="1" scenarios="1" selectLockedCells="1"/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showGridLines="0" showRowColHeaders="0" workbookViewId="0"/>
  </sheetViews>
  <sheetFormatPr defaultRowHeight="15"/>
  <cols>
    <col min="1" max="1" width="3.85546875" style="1" customWidth="1"/>
    <col min="2" max="5" width="9.140625" style="1"/>
    <col min="6" max="6" width="3.42578125" style="1" customWidth="1"/>
    <col min="7" max="7" width="9.140625" style="1"/>
    <col min="8" max="8" width="3.42578125" style="1" customWidth="1"/>
    <col min="9" max="10" width="9.140625" style="1"/>
    <col min="11" max="11" width="3.42578125" style="1" customWidth="1"/>
    <col min="12" max="12" width="9.140625" style="1"/>
    <col min="13" max="13" width="3.42578125" style="1" customWidth="1"/>
    <col min="14" max="16384" width="9.140625" style="1"/>
  </cols>
  <sheetData>
    <row r="2" spans="1:13" ht="23.25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/>
      <c r="B3" s="30">
        <f>Instructions!$B$3</f>
        <v>0</v>
      </c>
      <c r="C3" s="30"/>
      <c r="D3" s="30"/>
      <c r="E3" s="30"/>
      <c r="F3" s="30"/>
      <c r="G3" s="30"/>
      <c r="H3" s="30"/>
      <c r="I3" s="9" t="s">
        <v>37</v>
      </c>
      <c r="J3" s="24"/>
      <c r="K3" s="24"/>
      <c r="L3" s="24"/>
      <c r="M3" s="2"/>
    </row>
    <row r="5" spans="1:13" ht="23.25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7" spans="1:13">
      <c r="D7" s="3" t="s">
        <v>2</v>
      </c>
      <c r="E7" s="22"/>
      <c r="F7" s="1" t="s">
        <v>0</v>
      </c>
      <c r="G7" s="11"/>
      <c r="H7" s="1" t="s">
        <v>1</v>
      </c>
    </row>
    <row r="9" spans="1:13">
      <c r="D9" s="3" t="s">
        <v>3</v>
      </c>
      <c r="E9" s="10"/>
      <c r="F9" s="1" t="s">
        <v>0</v>
      </c>
      <c r="G9" s="11"/>
      <c r="H9" s="1" t="s">
        <v>1</v>
      </c>
    </row>
    <row r="11" spans="1:13">
      <c r="D11" s="3" t="s">
        <v>16</v>
      </c>
      <c r="E11" s="10"/>
      <c r="F11" s="1" t="s">
        <v>0</v>
      </c>
      <c r="G11" s="11"/>
      <c r="H11" s="1" t="s">
        <v>1</v>
      </c>
    </row>
    <row r="12" spans="1:13">
      <c r="D12" s="3"/>
    </row>
    <row r="13" spans="1:13">
      <c r="D13" s="3" t="s">
        <v>4</v>
      </c>
      <c r="E13" s="10"/>
      <c r="F13" s="1" t="s">
        <v>0</v>
      </c>
      <c r="G13" s="11"/>
      <c r="H13" s="1" t="s">
        <v>1</v>
      </c>
    </row>
    <row r="15" spans="1:13">
      <c r="D15" s="3" t="s">
        <v>5</v>
      </c>
      <c r="E15" s="10"/>
      <c r="F15" s="1" t="s">
        <v>0</v>
      </c>
      <c r="G15" s="11"/>
      <c r="H15" s="1" t="s">
        <v>1</v>
      </c>
      <c r="I15" s="5" t="s">
        <v>6</v>
      </c>
      <c r="J15" s="10"/>
      <c r="K15" s="1" t="s">
        <v>0</v>
      </c>
      <c r="L15" s="11"/>
      <c r="M15" s="1" t="s">
        <v>1</v>
      </c>
    </row>
    <row r="16" spans="1:13">
      <c r="D16" s="3"/>
      <c r="E16" s="4"/>
      <c r="G16" s="4"/>
      <c r="I16" s="5"/>
      <c r="J16" s="4"/>
      <c r="L16" s="4"/>
    </row>
    <row r="17" spans="1:13">
      <c r="D17" s="3" t="s">
        <v>13</v>
      </c>
      <c r="E17" s="10"/>
      <c r="G17" s="4"/>
      <c r="I17" s="5"/>
      <c r="J17" s="4"/>
      <c r="L17" s="4"/>
    </row>
    <row r="19" spans="1:13" ht="23.25">
      <c r="A19" s="12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1" spans="1:13">
      <c r="D21" s="3" t="s">
        <v>9</v>
      </c>
      <c r="E21" s="11"/>
      <c r="F21" s="1" t="s">
        <v>1</v>
      </c>
    </row>
    <row r="23" spans="1:13" ht="15.75">
      <c r="A23" s="6"/>
      <c r="B23" s="6"/>
      <c r="C23" s="6"/>
      <c r="D23" s="7" t="s">
        <v>10</v>
      </c>
      <c r="E23" s="25" t="str">
        <f>IF(E21=0,"", (((E7+(G7/12))*(E9+(G9/12)))-((E11+(G11/12))*(E13+(G13/12)))-(((E15+(G15/12))*(J15+(L15/12))))*E17)*(E21/12)*7.48)</f>
        <v/>
      </c>
      <c r="F23" s="25"/>
      <c r="G23" s="6"/>
      <c r="H23" s="6"/>
      <c r="I23" s="6"/>
      <c r="J23" s="6"/>
      <c r="K23" s="6"/>
      <c r="L23" s="6"/>
      <c r="M23" s="6"/>
    </row>
    <row r="24" spans="1:13" ht="15.75">
      <c r="A24" s="6"/>
      <c r="B24" s="6"/>
      <c r="C24" s="6"/>
      <c r="D24" s="7"/>
      <c r="E24" s="6"/>
      <c r="F24" s="6"/>
      <c r="G24" s="6"/>
      <c r="H24" s="6"/>
      <c r="I24" s="6"/>
      <c r="J24" s="6"/>
      <c r="K24" s="6"/>
      <c r="L24" s="6"/>
      <c r="M24" s="6"/>
    </row>
    <row r="25" spans="1:13" ht="15.75">
      <c r="A25" s="6"/>
      <c r="B25" s="6"/>
      <c r="C25" s="6"/>
      <c r="D25" s="7" t="s">
        <v>11</v>
      </c>
      <c r="E25" s="26"/>
      <c r="F25" s="26"/>
      <c r="G25" s="6"/>
      <c r="H25" s="6"/>
      <c r="I25" s="6"/>
      <c r="J25" s="6"/>
      <c r="K25" s="6"/>
      <c r="L25" s="6"/>
      <c r="M25" s="6"/>
    </row>
    <row r="26" spans="1:13">
      <c r="D26" s="3"/>
    </row>
    <row r="27" spans="1:13" s="8" customFormat="1" ht="23.25">
      <c r="D27" s="9" t="s">
        <v>12</v>
      </c>
      <c r="E27" s="27" t="str">
        <f>IF(E23="","",(E25/E23)*100)</f>
        <v/>
      </c>
      <c r="F27" s="27"/>
      <c r="G27" s="8" t="s">
        <v>14</v>
      </c>
    </row>
    <row r="31" spans="1:13">
      <c r="B31" s="21" t="s">
        <v>38</v>
      </c>
    </row>
  </sheetData>
  <sheetProtection selectLockedCells="1"/>
  <mergeCells count="5">
    <mergeCell ref="E23:F23"/>
    <mergeCell ref="E25:F25"/>
    <mergeCell ref="E27:F27"/>
    <mergeCell ref="B3:H3"/>
    <mergeCell ref="J3:L3"/>
  </mergeCells>
  <pageMargins left="0.45" right="0.4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showRowColHeaders="0" workbookViewId="0">
      <selection activeCell="E29" sqref="E29"/>
    </sheetView>
  </sheetViews>
  <sheetFormatPr defaultRowHeight="15"/>
  <cols>
    <col min="1" max="1" width="3.85546875" style="1" customWidth="1"/>
    <col min="2" max="5" width="9.140625" style="1"/>
    <col min="6" max="6" width="3.42578125" style="1" customWidth="1"/>
    <col min="7" max="7" width="9.140625" style="1"/>
    <col min="8" max="8" width="3.42578125" style="1" customWidth="1"/>
    <col min="9" max="10" width="9.140625" style="1"/>
    <col min="11" max="11" width="3.42578125" style="1" customWidth="1"/>
    <col min="12" max="12" width="8.140625" style="1" customWidth="1"/>
    <col min="13" max="13" width="3.42578125" style="1" customWidth="1"/>
    <col min="14" max="16384" width="9.140625" style="1"/>
  </cols>
  <sheetData>
    <row r="1" spans="1:13" ht="23.25">
      <c r="A1" s="2" t="s">
        <v>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3.25">
      <c r="A2" s="2"/>
      <c r="B2" s="28">
        <f>Instructions!$B$3</f>
        <v>0</v>
      </c>
      <c r="C2" s="28"/>
      <c r="D2" s="28"/>
      <c r="E2" s="28"/>
      <c r="F2" s="28"/>
      <c r="G2" s="28"/>
      <c r="H2" s="28"/>
      <c r="I2" s="9" t="s">
        <v>37</v>
      </c>
      <c r="J2" s="29"/>
      <c r="K2" s="24"/>
      <c r="L2" s="24"/>
      <c r="M2" s="2"/>
    </row>
    <row r="4" spans="1:13" ht="23.25">
      <c r="A4" s="12" t="s">
        <v>40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>
      <c r="D5" s="3" t="s">
        <v>2</v>
      </c>
      <c r="E5" s="22"/>
      <c r="F5" s="1" t="s">
        <v>0</v>
      </c>
      <c r="G5" s="11"/>
      <c r="H5" s="1" t="s">
        <v>1</v>
      </c>
    </row>
    <row r="7" spans="1:13">
      <c r="D7" s="3" t="s">
        <v>3</v>
      </c>
      <c r="E7" s="10"/>
      <c r="F7" s="1" t="s">
        <v>0</v>
      </c>
      <c r="G7" s="11"/>
      <c r="H7" s="1" t="s">
        <v>1</v>
      </c>
    </row>
    <row r="9" spans="1:13">
      <c r="D9" s="3" t="s">
        <v>16</v>
      </c>
      <c r="E9" s="10"/>
      <c r="F9" s="1" t="s">
        <v>0</v>
      </c>
      <c r="G9" s="11"/>
      <c r="H9" s="1" t="s">
        <v>1</v>
      </c>
    </row>
    <row r="10" spans="1:13">
      <c r="D10" s="3"/>
    </row>
    <row r="11" spans="1:13">
      <c r="D11" s="3" t="s">
        <v>4</v>
      </c>
      <c r="E11" s="10"/>
      <c r="F11" s="1" t="s">
        <v>0</v>
      </c>
      <c r="G11" s="11"/>
      <c r="H11" s="1" t="s">
        <v>1</v>
      </c>
    </row>
    <row r="13" spans="1:13">
      <c r="D13" s="3" t="s">
        <v>5</v>
      </c>
      <c r="E13" s="10"/>
      <c r="F13" s="1" t="s">
        <v>0</v>
      </c>
      <c r="G13" s="11"/>
      <c r="H13" s="1" t="s">
        <v>1</v>
      </c>
      <c r="I13" s="5" t="s">
        <v>6</v>
      </c>
      <c r="J13" s="10"/>
      <c r="K13" s="1" t="s">
        <v>0</v>
      </c>
      <c r="L13" s="11"/>
      <c r="M13" s="1" t="s">
        <v>1</v>
      </c>
    </row>
    <row r="14" spans="1:13">
      <c r="D14" s="3"/>
      <c r="E14" s="4"/>
      <c r="G14" s="4"/>
      <c r="I14" s="5"/>
      <c r="J14" s="4"/>
      <c r="L14" s="4"/>
    </row>
    <row r="15" spans="1:13">
      <c r="D15" s="3" t="s">
        <v>13</v>
      </c>
      <c r="E15" s="10"/>
      <c r="G15" s="4"/>
      <c r="I15" s="5"/>
      <c r="J15" s="4"/>
      <c r="L15" s="4"/>
    </row>
    <row r="17" spans="1:13">
      <c r="D17" s="3" t="s">
        <v>9</v>
      </c>
      <c r="E17" s="11"/>
      <c r="F17" s="1" t="s">
        <v>1</v>
      </c>
    </row>
    <row r="18" spans="1:13">
      <c r="D18" s="3"/>
      <c r="E18" s="23"/>
    </row>
    <row r="19" spans="1:13" ht="15.75">
      <c r="A19" s="6"/>
      <c r="B19" s="6"/>
      <c r="C19" s="6"/>
      <c r="D19" s="7" t="s">
        <v>44</v>
      </c>
      <c r="E19" s="25" t="str">
        <f>IF(E17=0,"", (((E5+(G5/12))*(E7+(G7/12)))-((E9+(G9/12))*(E11+(G11/12)))-(((E13+(G13/12))*(J13+(L13/12))))*E15)*(E17/12)*7.48)</f>
        <v/>
      </c>
      <c r="F19" s="25"/>
      <c r="G19" s="6"/>
      <c r="H19" s="6"/>
      <c r="I19" s="6"/>
      <c r="J19" s="6"/>
      <c r="K19" s="6"/>
      <c r="L19" s="6"/>
      <c r="M19" s="6"/>
    </row>
    <row r="20" spans="1:13" ht="23.25">
      <c r="A20" s="12" t="s">
        <v>41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</row>
    <row r="21" spans="1:13">
      <c r="D21" s="3" t="s">
        <v>2</v>
      </c>
      <c r="E21" s="22"/>
      <c r="F21" s="1" t="s">
        <v>0</v>
      </c>
      <c r="G21" s="11"/>
      <c r="H21" s="1" t="s">
        <v>1</v>
      </c>
    </row>
    <row r="22" spans="1:13" s="8" customFormat="1" ht="23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D23" s="3" t="s">
        <v>3</v>
      </c>
      <c r="E23" s="10"/>
      <c r="F23" s="1" t="s">
        <v>0</v>
      </c>
      <c r="G23" s="11"/>
      <c r="H23" s="1" t="s">
        <v>1</v>
      </c>
    </row>
    <row r="25" spans="1:13">
      <c r="D25" s="3" t="s">
        <v>16</v>
      </c>
      <c r="E25" s="10"/>
      <c r="F25" s="1" t="s">
        <v>0</v>
      </c>
      <c r="G25" s="11"/>
      <c r="H25" s="1" t="s">
        <v>1</v>
      </c>
    </row>
    <row r="26" spans="1:13">
      <c r="D26" s="3"/>
    </row>
    <row r="27" spans="1:13">
      <c r="D27" s="3" t="s">
        <v>4</v>
      </c>
      <c r="E27" s="10"/>
      <c r="F27" s="1" t="s">
        <v>0</v>
      </c>
      <c r="G27" s="11"/>
      <c r="H27" s="1" t="s">
        <v>1</v>
      </c>
    </row>
    <row r="29" spans="1:13">
      <c r="D29" s="3" t="s">
        <v>5</v>
      </c>
      <c r="E29" s="10"/>
      <c r="F29" s="1" t="s">
        <v>0</v>
      </c>
      <c r="G29" s="11"/>
      <c r="H29" s="1" t="s">
        <v>1</v>
      </c>
      <c r="I29" s="5" t="s">
        <v>6</v>
      </c>
      <c r="J29" s="10"/>
      <c r="K29" s="1" t="s">
        <v>0</v>
      </c>
      <c r="L29" s="11"/>
      <c r="M29" s="1" t="s">
        <v>1</v>
      </c>
    </row>
    <row r="30" spans="1:13">
      <c r="D30" s="3"/>
      <c r="E30" s="4"/>
      <c r="G30" s="4"/>
      <c r="I30" s="5"/>
      <c r="J30" s="4"/>
      <c r="L30" s="4"/>
    </row>
    <row r="31" spans="1:13">
      <c r="D31" s="3" t="s">
        <v>13</v>
      </c>
      <c r="E31" s="10"/>
      <c r="G31" s="4"/>
      <c r="I31" s="5"/>
      <c r="J31" s="4"/>
      <c r="L31" s="4"/>
    </row>
    <row r="33" spans="1:13">
      <c r="D33" s="3" t="s">
        <v>9</v>
      </c>
      <c r="E33" s="11"/>
      <c r="F33" s="1" t="s">
        <v>1</v>
      </c>
    </row>
    <row r="34" spans="1:13">
      <c r="D34" s="3"/>
      <c r="E34" s="23"/>
    </row>
    <row r="35" spans="1:13" ht="15.75">
      <c r="A35" s="6"/>
      <c r="B35" s="6"/>
      <c r="C35" s="6"/>
      <c r="D35" s="7" t="s">
        <v>43</v>
      </c>
      <c r="E35" s="25" t="str">
        <f>IF(E33=0,"", (((E21+(G21/12))*(E23+(G23/12)))-((E25+(G25/12))*(E27+(G27/12)))-(((E29+(G29/12))*(J29+(L29/12))))*E31)*(E33/12)*7.48)</f>
        <v/>
      </c>
      <c r="F35" s="25"/>
      <c r="G35" s="6"/>
      <c r="H35" s="6"/>
      <c r="I35" s="6"/>
      <c r="J35" s="6"/>
      <c r="K35" s="6"/>
      <c r="L35" s="6"/>
      <c r="M35" s="6"/>
    </row>
    <row r="37" spans="1:13" ht="15.75">
      <c r="A37" s="6"/>
      <c r="B37" s="6"/>
      <c r="C37" s="6"/>
      <c r="D37" s="7" t="s">
        <v>42</v>
      </c>
      <c r="E37" s="25">
        <f>SUM(E35,E19)</f>
        <v>0</v>
      </c>
      <c r="F37" s="25"/>
      <c r="G37" s="6"/>
    </row>
    <row r="38" spans="1:13" ht="15.75">
      <c r="A38" s="6"/>
      <c r="B38" s="6"/>
      <c r="C38" s="6"/>
      <c r="D38" s="7"/>
      <c r="E38" s="6"/>
      <c r="F38" s="6"/>
      <c r="G38" s="6"/>
    </row>
    <row r="39" spans="1:13" ht="15.75">
      <c r="A39" s="6"/>
      <c r="B39" s="6"/>
      <c r="C39" s="6"/>
      <c r="D39" s="7" t="s">
        <v>11</v>
      </c>
      <c r="E39" s="26"/>
      <c r="F39" s="26"/>
      <c r="G39" s="6"/>
    </row>
    <row r="40" spans="1:13">
      <c r="D40" s="3"/>
    </row>
    <row r="41" spans="1:13" ht="23.25">
      <c r="A41" s="8"/>
      <c r="B41" s="8"/>
      <c r="C41" s="8"/>
      <c r="D41" s="9" t="s">
        <v>12</v>
      </c>
      <c r="E41" s="27" t="str">
        <f>IF(E5="","",(E39/E37)*100)</f>
        <v/>
      </c>
      <c r="F41" s="27"/>
      <c r="G41" s="8" t="s">
        <v>14</v>
      </c>
    </row>
  </sheetData>
  <sheetProtection sheet="1" objects="1" scenarios="1" selectLockedCells="1"/>
  <mergeCells count="7">
    <mergeCell ref="E37:F37"/>
    <mergeCell ref="E39:F39"/>
    <mergeCell ref="E41:F41"/>
    <mergeCell ref="B2:H2"/>
    <mergeCell ref="J2:L2"/>
    <mergeCell ref="E19:F19"/>
    <mergeCell ref="E35:F3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cols>
    <col min="1" max="16384" width="9.140625" style="14"/>
  </cols>
  <sheetData/>
  <sheetProtection sheet="1" objects="1" scenarios="1" selectLockedCells="1"/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5"/>
  <sheetViews>
    <sheetView showGridLines="0" showRowColHeaders="0" workbookViewId="0">
      <selection activeCell="J3" sqref="J3:L3"/>
    </sheetView>
  </sheetViews>
  <sheetFormatPr defaultRowHeight="15"/>
  <cols>
    <col min="1" max="1" width="3.85546875" style="1" customWidth="1"/>
    <col min="2" max="5" width="9.140625" style="1"/>
    <col min="6" max="6" width="3.42578125" style="1" customWidth="1"/>
    <col min="7" max="7" width="9.140625" style="1"/>
    <col min="8" max="8" width="3.42578125" style="1" customWidth="1"/>
    <col min="9" max="10" width="9.140625" style="1"/>
    <col min="11" max="11" width="3.42578125" style="1" customWidth="1"/>
    <col min="12" max="12" width="9.140625" style="1"/>
    <col min="13" max="13" width="3.42578125" style="1" customWidth="1"/>
    <col min="14" max="16384" width="9.140625" style="1"/>
  </cols>
  <sheetData>
    <row r="2" spans="1:13" ht="23.25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3.25">
      <c r="A3" s="2"/>
      <c r="B3" s="31">
        <f>Instructions!$B$3</f>
        <v>0</v>
      </c>
      <c r="C3" s="31"/>
      <c r="D3" s="31"/>
      <c r="E3" s="31"/>
      <c r="F3" s="31"/>
      <c r="G3" s="31"/>
      <c r="H3" s="31"/>
      <c r="I3" s="9" t="s">
        <v>37</v>
      </c>
      <c r="J3" s="29"/>
      <c r="K3" s="29"/>
      <c r="L3" s="29"/>
      <c r="M3" s="2"/>
    </row>
    <row r="5" spans="1:13" ht="23.25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7" spans="1:13">
      <c r="D7" s="3" t="s">
        <v>18</v>
      </c>
      <c r="E7" s="10"/>
      <c r="F7" s="1" t="s">
        <v>0</v>
      </c>
      <c r="G7" s="11"/>
      <c r="H7" s="1" t="s">
        <v>1</v>
      </c>
    </row>
    <row r="9" spans="1:13">
      <c r="D9" s="3" t="s">
        <v>16</v>
      </c>
      <c r="E9" s="10"/>
      <c r="F9" s="1" t="s">
        <v>0</v>
      </c>
      <c r="G9" s="11"/>
      <c r="H9" s="1" t="s">
        <v>1</v>
      </c>
    </row>
    <row r="10" spans="1:13">
      <c r="D10" s="3"/>
    </row>
    <row r="11" spans="1:13">
      <c r="D11" s="3" t="s">
        <v>4</v>
      </c>
      <c r="E11" s="10"/>
      <c r="F11" s="1" t="s">
        <v>0</v>
      </c>
      <c r="G11" s="11"/>
      <c r="H11" s="1" t="s">
        <v>1</v>
      </c>
    </row>
    <row r="13" spans="1:13">
      <c r="D13" s="3" t="s">
        <v>5</v>
      </c>
      <c r="E13" s="10"/>
      <c r="F13" s="1" t="s">
        <v>0</v>
      </c>
      <c r="G13" s="11"/>
      <c r="H13" s="1" t="s">
        <v>1</v>
      </c>
      <c r="I13" s="5" t="s">
        <v>6</v>
      </c>
      <c r="J13" s="10"/>
      <c r="K13" s="1" t="s">
        <v>0</v>
      </c>
      <c r="L13" s="11"/>
      <c r="M13" s="1" t="s">
        <v>1</v>
      </c>
    </row>
    <row r="14" spans="1:13">
      <c r="D14" s="3"/>
      <c r="E14" s="4"/>
      <c r="G14" s="4"/>
      <c r="I14" s="5"/>
      <c r="J14" s="4"/>
      <c r="L14" s="4"/>
    </row>
    <row r="15" spans="1:13">
      <c r="D15" s="3" t="s">
        <v>13</v>
      </c>
      <c r="E15" s="10"/>
      <c r="G15" s="4"/>
      <c r="I15" s="5"/>
      <c r="J15" s="4"/>
      <c r="L15" s="4"/>
    </row>
    <row r="17" spans="1:13" ht="23.25">
      <c r="A17" s="12" t="s">
        <v>8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9" spans="1:13">
      <c r="D19" s="3" t="s">
        <v>9</v>
      </c>
      <c r="E19" s="11"/>
      <c r="F19" s="1" t="s">
        <v>1</v>
      </c>
    </row>
    <row r="21" spans="1:13" ht="15.75">
      <c r="A21" s="6"/>
      <c r="B21" s="6"/>
      <c r="C21" s="6"/>
      <c r="D21" s="7" t="s">
        <v>10</v>
      </c>
      <c r="E21" s="25" t="str">
        <f>IF(E19=0,"",((((E7+(G7/12))*((E7+(G7/12))*0.785)-(E9+(G9/12)*(E11+(G11/12)))-(((E13+(G13/12))*(J13+(L13/12))))*E15)*(E19/12)*7.48)))</f>
        <v/>
      </c>
      <c r="F21" s="25"/>
      <c r="G21" s="6"/>
      <c r="H21" s="6"/>
      <c r="I21" s="6"/>
      <c r="J21" s="6"/>
      <c r="K21" s="6"/>
      <c r="L21" s="6"/>
      <c r="M21" s="6"/>
    </row>
    <row r="22" spans="1:13" ht="15.75">
      <c r="A22" s="6"/>
      <c r="B22" s="6"/>
      <c r="C22" s="6"/>
      <c r="D22" s="7"/>
      <c r="E22" s="6"/>
      <c r="F22" s="6"/>
      <c r="G22" s="6"/>
      <c r="H22" s="6"/>
      <c r="I22" s="6"/>
      <c r="J22" s="6"/>
      <c r="K22" s="6"/>
      <c r="L22" s="6"/>
      <c r="M22" s="6"/>
    </row>
    <row r="23" spans="1:13" ht="15.75">
      <c r="A23" s="6"/>
      <c r="B23" s="6"/>
      <c r="C23" s="6"/>
      <c r="D23" s="7" t="s">
        <v>11</v>
      </c>
      <c r="E23" s="26"/>
      <c r="F23" s="26"/>
      <c r="G23" s="6"/>
      <c r="H23" s="6"/>
      <c r="I23" s="6"/>
      <c r="J23" s="6"/>
      <c r="K23" s="6"/>
      <c r="L23" s="6"/>
      <c r="M23" s="6"/>
    </row>
    <row r="24" spans="1:13">
      <c r="D24" s="3"/>
    </row>
    <row r="25" spans="1:13" s="8" customFormat="1" ht="23.25">
      <c r="D25" s="9" t="s">
        <v>12</v>
      </c>
      <c r="E25" s="27" t="str">
        <f>IF(E21="","",(E23/E21)*100)</f>
        <v/>
      </c>
      <c r="F25" s="27"/>
      <c r="G25" s="8" t="s">
        <v>14</v>
      </c>
    </row>
  </sheetData>
  <sheetProtection sheet="1" objects="1" scenarios="1" selectLockedCells="1"/>
  <mergeCells count="5">
    <mergeCell ref="E21:F21"/>
    <mergeCell ref="E23:F23"/>
    <mergeCell ref="E25:F25"/>
    <mergeCell ref="B3:H3"/>
    <mergeCell ref="J3:L3"/>
  </mergeCells>
  <pageMargins left="0.45" right="0.4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Instructions</vt:lpstr>
      <vt:lpstr>Rectangular Clearwell Example</vt:lpstr>
      <vt:lpstr>Rectangular Clearwell Worksheet</vt:lpstr>
      <vt:lpstr>2 Rectangular Clearwells</vt:lpstr>
      <vt:lpstr>Round Clearwell Example</vt:lpstr>
      <vt:lpstr>Round Clearwell Worksheet</vt:lpstr>
      <vt:lpstr>'Rectangular Clearwell Worksheet'!Print_Area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Wyatt</dc:creator>
  <cp:lastModifiedBy>Public Works</cp:lastModifiedBy>
  <cp:lastPrinted>2013-12-12T15:54:19Z</cp:lastPrinted>
  <dcterms:created xsi:type="dcterms:W3CDTF">2013-07-03T03:24:54Z</dcterms:created>
  <dcterms:modified xsi:type="dcterms:W3CDTF">2013-12-12T16:18:22Z</dcterms:modified>
</cp:coreProperties>
</file>