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240" yWindow="120" windowWidth="16890" windowHeight="107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<sst xmlns="http://schemas.openxmlformats.org/spreadsheetml/2006/main" count="14" uniqueCount="14">
  <si>
    <t>Leak Calculator for Open Ditch or Hole</t>
  </si>
  <si>
    <t>Length of ditch in inches:</t>
  </si>
  <si>
    <t>Width of ditch in inches:</t>
  </si>
  <si>
    <t>Time in seconds to fill ditch six inches:</t>
  </si>
  <si>
    <t>Gallons Per Minute:</t>
  </si>
  <si>
    <t>Days leak was known:</t>
  </si>
  <si>
    <t>Hours leak was known:</t>
  </si>
  <si>
    <t>Minutes leak was known:</t>
  </si>
  <si>
    <t>Total leakage in gallons:</t>
  </si>
  <si>
    <t>Measure the ditch or hole dug to repair the leak.  Determine how long it takes in seconds for the leak to fill the ditch or hole six inches.  Enter the information below.</t>
  </si>
  <si>
    <t>Enter the time that you knew about the leak in days, hours and minutes.</t>
  </si>
  <si>
    <t>Print a copy of this page and attach it to your water accountability form.</t>
  </si>
  <si>
    <t>Leak Location:</t>
  </si>
  <si>
    <t>Date of Leak:</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</si>
</sst>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41">
    <font>
      <sz val="10"/>
      <name val="Arial"/>
      <family val="0"/>
    </font>
    <font>
      <b/>
      <sz val="16"/>
      <name val="Arial"/>
      <family val="2"/>
    </font>
    <font>
      <sz val="12"/>
      <name val="Arial"/>
      <family val="0"/>
    </font>
    <font>
      <b/>
      <sz val="14"/>
      <name val="Arial"/>
      <family val="2"/>
    </font>
    <font>
      <b/>
      <sz val="12"/>
      <name val="Arial"/>
      <family val="2"/>
    </font>
    <font>
      <b/>
      <i/>
      <sz val="10"/>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6">
    <xf numFmtId="0" fontId="0" fillId="0" borderId="0" xfId="0" applyAlignment="1">
      <alignment/>
    </xf>
    <xf numFmtId="0" fontId="0" fillId="0" borderId="0" xfId="0" applyAlignment="1" applyProtection="1">
      <alignment/>
      <protection/>
    </xf>
    <xf numFmtId="0" fontId="2" fillId="0" borderId="0" xfId="0" applyFont="1" applyAlignment="1" applyProtection="1">
      <alignment horizontal="right"/>
      <protection/>
    </xf>
    <xf numFmtId="0" fontId="2" fillId="0" borderId="0" xfId="0" applyFont="1" applyAlignment="1" applyProtection="1">
      <alignment/>
      <protection/>
    </xf>
    <xf numFmtId="0" fontId="4" fillId="0" borderId="0" xfId="0" applyFont="1" applyAlignment="1" applyProtection="1">
      <alignment horizontal="right"/>
      <protection/>
    </xf>
    <xf numFmtId="0" fontId="3" fillId="0" borderId="0" xfId="0" applyFont="1" applyAlignment="1" applyProtection="1">
      <alignment horizontal="right"/>
      <protection/>
    </xf>
    <xf numFmtId="0" fontId="1" fillId="0" borderId="0" xfId="0" applyFont="1" applyAlignment="1" applyProtection="1">
      <alignment horizontal="center"/>
      <protection/>
    </xf>
    <xf numFmtId="49" fontId="0" fillId="0" borderId="10" xfId="0" applyNumberFormat="1" applyBorder="1" applyAlignment="1" applyProtection="1">
      <alignment horizontal="left"/>
      <protection locked="0"/>
    </xf>
    <xf numFmtId="4" fontId="2" fillId="0" borderId="10" xfId="0" applyNumberFormat="1" applyFont="1" applyBorder="1" applyAlignment="1" applyProtection="1">
      <alignment horizontal="center"/>
      <protection locked="0"/>
    </xf>
    <xf numFmtId="4" fontId="2" fillId="0" borderId="11" xfId="0" applyNumberFormat="1" applyFont="1" applyBorder="1" applyAlignment="1" applyProtection="1">
      <alignment horizontal="center"/>
      <protection locked="0"/>
    </xf>
    <xf numFmtId="1" fontId="2" fillId="0" borderId="10" xfId="0" applyNumberFormat="1" applyFont="1" applyBorder="1" applyAlignment="1" applyProtection="1">
      <alignment horizontal="center"/>
      <protection locked="0"/>
    </xf>
    <xf numFmtId="164" fontId="4" fillId="0" borderId="0" xfId="0" applyNumberFormat="1" applyFont="1" applyAlignment="1" applyProtection="1">
      <alignment horizontal="center"/>
      <protection/>
    </xf>
    <xf numFmtId="1" fontId="2" fillId="0" borderId="0" xfId="0" applyNumberFormat="1" applyFont="1" applyAlignment="1" applyProtection="1">
      <alignment horizontal="center"/>
      <protection locked="0"/>
    </xf>
    <xf numFmtId="1" fontId="2" fillId="0" borderId="11" xfId="0" applyNumberFormat="1" applyFont="1" applyBorder="1" applyAlignment="1" applyProtection="1">
      <alignment horizontal="center"/>
      <protection locked="0"/>
    </xf>
    <xf numFmtId="3" fontId="3" fillId="0" borderId="0" xfId="0" applyNumberFormat="1" applyFont="1" applyAlignment="1" applyProtection="1">
      <alignment horizontal="center"/>
      <protection/>
    </xf>
    <xf numFmtId="0" fontId="5" fillId="0" borderId="0" xfId="0" applyFont="1" applyAlignment="1" applyProtection="1">
      <alignment horizontal="center"/>
      <protection/>
    </xf>
    <xf numFmtId="0" fontId="5" fillId="0" borderId="0" xfId="0" applyFont="1" applyAlignment="1" applyProtection="1">
      <alignment horizontal="center" vertical="distributed"/>
      <protection/>
    </xf>
    <xf numFmtId="0" fontId="0" fillId="0" borderId="0" xfId="0" applyAlignment="1" applyProtection="1">
      <alignment horizontal="center" vertical="distributed"/>
      <protection/>
    </xf>
    <xf numFmtId="0" fontId="1" fillId="0" borderId="0" xfId="0" applyFont="1" applyAlignment="1" applyProtection="1">
      <alignment horizontal="center"/>
      <protection/>
    </xf>
    <xf numFmtId="0" fontId="5" fillId="0" borderId="0" xfId="0" applyFont="1" applyAlignment="1" applyProtection="1">
      <alignment horizontal="center" vertical="justify" wrapText="1"/>
      <protection/>
    </xf>
    <xf numFmtId="0" fontId="0" fillId="0" borderId="10" xfId="0" applyBorder="1" applyAlignment="1" applyProtection="1">
      <alignment horizontal="left"/>
      <protection locked="0"/>
    </xf>
    <xf numFmtId="0" fontId="0" fillId="0" borderId="0" xfId="0" applyBorder="1" applyAlignment="1" applyProtection="1">
      <alignment/>
      <protection/>
    </xf>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wrapText="1"/>
      <protection/>
    </xf>
    <xf numFmtId="0" fontId="0" fillId="0" borderId="0" xfId="0"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1733550</xdr:colOff>
      <xdr:row>23</xdr:row>
      <xdr:rowOff>114300</xdr:rowOff>
    </xdr:from>
    <xdr:to>
      <xdr:col>2</xdr:col>
      <xdr:colOff>361950</xdr:colOff>
      <xdr:row>28</xdr:row>
      <xdr:rowOff>47625</xdr:rowOff>
    </xdr:to>
    <xdr:pic>
      <xdr:nvPicPr>
        <xdr:cNvPr id="1" name="Picture 1" descr="TAUD_Logo no box"/>
        <xdr:cNvPicPr preferRelativeResize="1">
          <a:picLocks noChangeAspect="1"/>
        </xdr:cNvPicPr>
      </xdr:nvPicPr>
      <xdr:blipFill>
        <a:blip r:embed="rId1"/>
        <a:stretch>
          <a:fillRect/>
        </a:stretch>
      </xdr:blipFill>
      <xdr:spPr>
        <a:xfrm>
          <a:off x="2457450" y="4724400"/>
          <a:ext cx="127635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E23"/>
  <sheetViews>
    <sheetView showGridLines="0" showRowColHeaders="0" tabSelected="1" zoomScalePageLayoutView="0" workbookViewId="0" topLeftCell="A1">
      <selection activeCell="C9" sqref="C9"/>
    </sheetView>
  </sheetViews>
  <sheetFormatPr defaultColWidth="9.140625" defaultRowHeight="12.75"/>
  <cols>
    <col min="1" max="1" width="10.8515625" style="1" customWidth="1"/>
    <col min="2" max="2" width="39.7109375" style="1" bestFit="1" customWidth="1"/>
    <col min="3" max="3" width="17.57421875" style="1" customWidth="1"/>
    <col min="4" max="4" width="16.57421875" style="1" customWidth="1"/>
    <col min="5" max="16384" width="9.140625" style="1" customWidth="1"/>
  </cols>
  <sheetData>
    <row r="2" spans="1:5" ht="20.25">
      <c r="A2" s="18" t="s">
        <v>0</v>
      </c>
      <c r="B2" s="22"/>
      <c r="C2" s="22"/>
      <c r="D2" s="22"/>
      <c r="E2" s="22"/>
    </row>
    <row r="3" spans="1:5" ht="20.25">
      <c r="A3" s="6"/>
      <c r="B3" s="23"/>
      <c r="C3" s="23"/>
      <c r="D3" s="23"/>
      <c r="E3" s="23"/>
    </row>
    <row r="4" spans="1:5" ht="15" customHeight="1">
      <c r="A4" s="6"/>
      <c r="B4" s="2" t="s">
        <v>13</v>
      </c>
      <c r="C4" s="7"/>
      <c r="D4" s="23"/>
      <c r="E4" s="23"/>
    </row>
    <row r="5" spans="2:4" ht="15">
      <c r="B5" s="2" t="s">
        <v>12</v>
      </c>
      <c r="C5" s="20"/>
      <c r="D5" s="20"/>
    </row>
    <row r="6" spans="2:4" ht="15">
      <c r="B6" s="2"/>
      <c r="C6" s="21"/>
      <c r="D6" s="21"/>
    </row>
    <row r="7" spans="1:5" ht="32.25" customHeight="1">
      <c r="A7" s="19" t="s">
        <v>9</v>
      </c>
      <c r="B7" s="24"/>
      <c r="C7" s="24"/>
      <c r="D7" s="24"/>
      <c r="E7" s="24"/>
    </row>
    <row r="9" spans="2:3" ht="15">
      <c r="B9" s="2" t="s">
        <v>1</v>
      </c>
      <c r="C9" s="8"/>
    </row>
    <row r="10" spans="2:3" ht="15">
      <c r="B10" s="2" t="s">
        <v>2</v>
      </c>
      <c r="C10" s="9"/>
    </row>
    <row r="11" spans="2:3" ht="15">
      <c r="B11" s="2" t="s">
        <v>3</v>
      </c>
      <c r="C11" s="10"/>
    </row>
    <row r="12" spans="2:3" ht="15">
      <c r="B12" s="2"/>
      <c r="C12" s="3"/>
    </row>
    <row r="13" spans="2:3" ht="15.75">
      <c r="B13" s="4" t="s">
        <v>4</v>
      </c>
      <c r="C13" s="11">
        <f>IF(C11=0,"",((C9/12)*(C10/12)*0.5*7.48)/(C11/60))</f>
      </c>
    </row>
    <row r="14" spans="2:3" ht="15">
      <c r="B14" s="2"/>
      <c r="C14" s="3"/>
    </row>
    <row r="15" spans="2:4" ht="12.75">
      <c r="B15" s="16" t="s">
        <v>10</v>
      </c>
      <c r="C15" s="17"/>
      <c r="D15" s="17"/>
    </row>
    <row r="16" spans="2:3" ht="15">
      <c r="B16" s="2"/>
      <c r="C16" s="3"/>
    </row>
    <row r="17" spans="2:3" ht="15">
      <c r="B17" s="2" t="s">
        <v>5</v>
      </c>
      <c r="C17" s="10"/>
    </row>
    <row r="18" spans="2:3" ht="15">
      <c r="B18" s="2" t="s">
        <v>6</v>
      </c>
      <c r="C18" s="12"/>
    </row>
    <row r="19" spans="2:3" ht="15">
      <c r="B19" s="2" t="s">
        <v>7</v>
      </c>
      <c r="C19" s="13"/>
    </row>
    <row r="21" spans="2:3" ht="18">
      <c r="B21" s="5" t="s">
        <v>8</v>
      </c>
      <c r="C21" s="14">
        <f>IF(C13="","",C13*((C17*1440)+(C18*60)+C19))</f>
      </c>
    </row>
    <row r="23" spans="1:5" ht="12.75">
      <c r="A23" s="15" t="s">
        <v>11</v>
      </c>
      <c r="B23" s="25"/>
      <c r="C23" s="25"/>
      <c r="D23" s="25"/>
      <c r="E23" s="25"/>
    </row>
    <row r="25" ht="12.75"/>
    <row r="26" ht="12.75"/>
    <row r="27" ht="12.75"/>
    <row r="28" ht="12.75"/>
  </sheetData>
  <sheetProtection sheet="1" objects="1" scenarios="1" selectLockedCells="1"/>
  <mergeCells count="5">
    <mergeCell ref="A23:E23"/>
    <mergeCell ref="B15:D15"/>
    <mergeCell ref="A2:E2"/>
    <mergeCell ref="A7:E7"/>
    <mergeCell ref="C5:D5"/>
  </mergeCells>
  <printOptions horizontalCentered="1"/>
  <pageMargins left="0.5" right="0.5" top="0.5" bottom="0.5" header="0.5" footer="0.5"/>
  <pageSetup fitToHeight="1" fitToWidth="1"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Leak Amount Calculator</dc:title>
  <dc:subject/>
  <dc:creator>Tony Wyatt</dc:creator>
  <cp:keywords/>
  <dc:description/>
  <cp:lastModifiedBy>Tony Wyatt</cp:lastModifiedBy>
  <cp:lastPrinted>2008-05-29T21:47:57Z</cp:lastPrinted>
  <dcterms:created xsi:type="dcterms:W3CDTF">2007-11-26T23:10:16Z</dcterms:created>
  <dcterms:modified xsi:type="dcterms:W3CDTF">2013-06-26T03:21:41Z</dcterms:modified>
  <cp:category/>
  <cp:version/>
  <cp:contentType/>
  <cp:contentStatus/>
</cp:coreProperties>
</file>